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75b17cbdf15f8806/Skrivbord/Sydsvenska Volleybollförbundet/Spelscheman - Färdiga och testade/"/>
    </mc:Choice>
  </mc:AlternateContent>
  <xr:revisionPtr revIDLastSave="223" documentId="8_{26A98D6B-9B2A-4EA7-8978-E2235E75B48F}" xr6:coauthVersionLast="47" xr6:coauthVersionMax="47" xr10:uidLastSave="{FD36B757-E32A-43F3-B125-CCACFE3231AE}"/>
  <bookViews>
    <workbookView xWindow="-110" yWindow="-110" windowWidth="19420" windowHeight="10300" xr2:uid="{00000000-000D-0000-FFFF-FFFF00000000}"/>
  </bookViews>
  <sheets>
    <sheet name="8 lag (3 planer)" sheetId="1" r:id="rId1"/>
    <sheet name="manual rank only" sheetId="2" r:id="rId2"/>
  </sheets>
  <definedNames>
    <definedName name="_xlnm.Print_Area" localSheetId="0">'8 lag (3 planer)'!$A$3:$V$33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 l="1"/>
  <c r="L32" i="1"/>
  <c r="L31" i="1"/>
  <c r="L30" i="1"/>
  <c r="L29" i="1"/>
  <c r="F32" i="1"/>
  <c r="F31" i="1"/>
  <c r="F30" i="1"/>
  <c r="F29" i="1"/>
  <c r="H32" i="1" l="1"/>
  <c r="G32" i="1"/>
  <c r="E32" i="1"/>
  <c r="D32" i="1"/>
  <c r="C32" i="1"/>
  <c r="H31" i="1"/>
  <c r="G31" i="1"/>
  <c r="E31" i="1"/>
  <c r="D31" i="1"/>
  <c r="C31" i="1"/>
  <c r="A31" i="1"/>
  <c r="H30" i="1"/>
  <c r="G30" i="1"/>
  <c r="E30" i="1"/>
  <c r="D30" i="1"/>
  <c r="C30" i="1"/>
  <c r="H29" i="1"/>
  <c r="G29" i="1"/>
  <c r="E29" i="1"/>
  <c r="D29" i="1"/>
  <c r="A32" i="1"/>
  <c r="A30" i="1"/>
  <c r="A29" i="1"/>
  <c r="C16" i="1"/>
  <c r="G24" i="1"/>
  <c r="G22" i="1"/>
  <c r="G20" i="1"/>
  <c r="G18" i="1"/>
  <c r="G16" i="1"/>
  <c r="G26" i="1"/>
  <c r="C26" i="1"/>
  <c r="E26" i="1"/>
  <c r="E24" i="1"/>
  <c r="C24" i="1"/>
  <c r="E22" i="1"/>
  <c r="C22" i="1"/>
  <c r="E20" i="1"/>
  <c r="C20" i="1"/>
  <c r="E18" i="1"/>
  <c r="C18" i="1"/>
  <c r="E16" i="1"/>
  <c r="C11" i="2" l="1"/>
  <c r="G9" i="2" l="1"/>
  <c r="C10" i="2"/>
  <c r="G11" i="2"/>
  <c r="C8" i="2"/>
  <c r="G8" i="2"/>
  <c r="G10" i="2"/>
  <c r="C9" i="2"/>
  <c r="Y29" i="1" l="1"/>
  <c r="Y30" i="1"/>
  <c r="Y32" i="1"/>
  <c r="Y31" i="1"/>
  <c r="R30" i="1" l="1"/>
  <c r="G6" i="1" s="1"/>
  <c r="R32" i="1"/>
  <c r="G8" i="1" s="1"/>
  <c r="R31" i="1"/>
  <c r="G7" i="1" s="1"/>
  <c r="R29" i="1"/>
  <c r="G5" i="1" s="1"/>
</calcChain>
</file>

<file path=xl/sharedStrings.xml><?xml version="1.0" encoding="utf-8"?>
<sst xmlns="http://schemas.openxmlformats.org/spreadsheetml/2006/main" count="47" uniqueCount="35">
  <si>
    <t>Deltagande lag</t>
  </si>
  <si>
    <t>Resultat</t>
  </si>
  <si>
    <t>1.</t>
  </si>
  <si>
    <t>2.</t>
  </si>
  <si>
    <t xml:space="preserve">3. </t>
  </si>
  <si>
    <t>4.</t>
  </si>
  <si>
    <t>Omgång</t>
  </si>
  <si>
    <t>Plan</t>
  </si>
  <si>
    <t>Lag A</t>
  </si>
  <si>
    <t>Lag B</t>
  </si>
  <si>
    <t>Funk.</t>
  </si>
  <si>
    <t>Setskilln</t>
  </si>
  <si>
    <t>Set 1</t>
  </si>
  <si>
    <t>Set 2</t>
  </si>
  <si>
    <t>Set 3</t>
  </si>
  <si>
    <t>-</t>
  </si>
  <si>
    <t>V</t>
  </si>
  <si>
    <t>Set +</t>
  </si>
  <si>
    <t>Set -</t>
  </si>
  <si>
    <t>Boll +</t>
  </si>
  <si>
    <t>Boll -</t>
  </si>
  <si>
    <t>3.</t>
  </si>
  <si>
    <t>Ranking i gruppen</t>
  </si>
  <si>
    <t>Group A</t>
  </si>
  <si>
    <t>Group B</t>
  </si>
  <si>
    <t>rank</t>
  </si>
  <si>
    <r>
      <rPr>
        <b/>
        <sz val="11"/>
        <rFont val="Arial"/>
        <family val="2"/>
      </rPr>
      <t xml:space="preserve">NOTE:
</t>
    </r>
    <r>
      <rPr>
        <sz val="11"/>
        <rFont val="Arial"/>
        <family val="2"/>
      </rPr>
      <t>Use only in case there are 2 or more teams finishing the group stage with the same exact result.
Should that happen, write in the "rank" column in the table the final position for those teams only.
i.e. Team 4 and Team 5 finish with the same points, resulting in a tie for first place of the group. However, in the match between them, the winner was Team 4 and so they will take the first place and Team 5 will become second.</t>
    </r>
  </si>
  <si>
    <t>6 omgångar</t>
  </si>
  <si>
    <t>4-lagsturnering</t>
  </si>
  <si>
    <t>Lag 1</t>
  </si>
  <si>
    <t>Lag 2</t>
  </si>
  <si>
    <t>Lag 3</t>
  </si>
  <si>
    <t>Lag 4</t>
  </si>
  <si>
    <t>Setkvot</t>
  </si>
  <si>
    <t>Bollkvot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</si>
</sst>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charset val="1"/>
    </font>
    <font>
      <b/>
      <sz val="20"/>
      <name val="Arial"/>
      <family val="2"/>
      <charset val="1"/>
    </font>
    <font>
      <b/>
      <sz val="14"/>
      <name val="Arial"/>
      <family val="2"/>
      <charset val="1"/>
    </font>
    <font>
      <sz val="10"/>
      <color rgb="FFFF0000"/>
      <name val="Arial"/>
      <family val="2"/>
      <charset val="1"/>
    </font>
    <font>
      <b/>
      <u/>
      <sz val="10"/>
      <name val="Arial"/>
      <family val="2"/>
      <charset val="1"/>
    </font>
    <font>
      <b/>
      <sz val="12"/>
      <name val="Arial"/>
      <family val="2"/>
      <charset val="1"/>
    </font>
    <font>
      <b/>
      <sz val="10"/>
      <name val="Arial"/>
      <family val="2"/>
      <charset val="1"/>
    </font>
    <font>
      <b/>
      <sz val="10"/>
      <color rgb="FF0000FF"/>
      <name val="Arial"/>
      <family val="2"/>
      <charset val="1"/>
    </font>
    <font>
      <b/>
      <sz val="10"/>
      <name val="Arial"/>
      <family val="2"/>
    </font>
    <font>
      <sz val="11"/>
      <name val="Arial"/>
      <family val="2"/>
    </font>
    <font>
      <b/>
      <sz val="11"/>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0" xfId="0" applyFill="1"/>
    <xf numFmtId="0" fontId="8" fillId="2" borderId="0" xfId="0" applyFont="1" applyFill="1"/>
    <xf numFmtId="0" fontId="8" fillId="2" borderId="0" xfId="0" applyFont="1" applyFill="1" applyAlignment="1">
      <alignment horizontal="left"/>
    </xf>
    <xf numFmtId="0" fontId="1" fillId="2" borderId="0" xfId="0" applyFont="1" applyFill="1" applyAlignment="1">
      <alignment horizontal="left"/>
    </xf>
    <xf numFmtId="0" fontId="2" fillId="2" borderId="0" xfId="0" applyFont="1" applyFill="1" applyAlignment="1">
      <alignment horizontal="left"/>
    </xf>
    <xf numFmtId="0" fontId="3" fillId="2" borderId="0" xfId="0" applyFont="1" applyFill="1"/>
    <xf numFmtId="0" fontId="4" fillId="2" borderId="0" xfId="0" applyFont="1" applyFill="1"/>
    <xf numFmtId="0" fontId="5" fillId="2" borderId="0" xfId="0" applyFont="1" applyFill="1"/>
    <xf numFmtId="0" fontId="11" fillId="2" borderId="0" xfId="0" applyFont="1" applyFill="1" applyAlignment="1">
      <alignment horizontal="left" indent="2"/>
    </xf>
    <xf numFmtId="0" fontId="11" fillId="2" borderId="0" xfId="0" applyFont="1" applyFill="1"/>
    <xf numFmtId="0" fontId="7" fillId="2" borderId="0" xfId="0" applyFont="1" applyFill="1"/>
    <xf numFmtId="0" fontId="6" fillId="2" borderId="0" xfId="0" applyFont="1" applyFill="1"/>
    <xf numFmtId="0" fontId="2" fillId="2" borderId="0" xfId="0" applyFont="1" applyFill="1"/>
    <xf numFmtId="0" fontId="2" fillId="2" borderId="0" xfId="0" applyFon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49" fontId="4" fillId="2" borderId="0" xfId="0" applyNumberFormat="1" applyFont="1" applyFill="1" applyAlignment="1">
      <alignment horizontal="center"/>
    </xf>
    <xf numFmtId="0" fontId="0" fillId="2" borderId="0" xfId="0" applyFill="1" applyAlignment="1">
      <alignment horizontal="left"/>
    </xf>
    <xf numFmtId="0" fontId="6" fillId="2" borderId="0" xfId="0" applyFont="1" applyFill="1" applyAlignment="1">
      <alignment horizontal="left"/>
    </xf>
    <xf numFmtId="0" fontId="6" fillId="2" borderId="1" xfId="0" applyFont="1" applyFill="1" applyBorder="1" applyAlignment="1">
      <alignment horizontal="center"/>
    </xf>
    <xf numFmtId="0" fontId="6" fillId="2" borderId="2" xfId="0" applyFont="1" applyFill="1" applyBorder="1"/>
    <xf numFmtId="0" fontId="0" fillId="2" borderId="1" xfId="0" applyFill="1" applyBorder="1"/>
    <xf numFmtId="0" fontId="0" fillId="2" borderId="0" xfId="0" applyFill="1" applyAlignment="1">
      <alignment vertical="top"/>
    </xf>
    <xf numFmtId="0" fontId="0" fillId="5"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2" borderId="4" xfId="0" applyFont="1" applyFill="1" applyBorder="1" applyAlignment="1">
      <alignment horizontal="right"/>
    </xf>
    <xf numFmtId="0" fontId="6" fillId="2" borderId="1" xfId="0" applyFont="1" applyFill="1" applyBorder="1"/>
    <xf numFmtId="0" fontId="0" fillId="2" borderId="4" xfId="0" applyFill="1" applyBorder="1"/>
    <xf numFmtId="0" fontId="0" fillId="2" borderId="10" xfId="0" applyFill="1" applyBorder="1"/>
    <xf numFmtId="0" fontId="8" fillId="2" borderId="3" xfId="0" applyFont="1" applyFill="1" applyBorder="1" applyAlignment="1">
      <alignment horizontal="right"/>
    </xf>
    <xf numFmtId="0" fontId="8" fillId="2" borderId="5" xfId="0" applyFont="1" applyFill="1" applyBorder="1" applyAlignment="1">
      <alignment horizontal="right"/>
    </xf>
    <xf numFmtId="0" fontId="8" fillId="2" borderId="1" xfId="0" applyFont="1" applyFill="1" applyBorder="1" applyAlignment="1">
      <alignment horizontal="right"/>
    </xf>
    <xf numFmtId="0" fontId="6" fillId="2" borderId="3" xfId="0" applyFont="1" applyFill="1" applyBorder="1"/>
    <xf numFmtId="0" fontId="6" fillId="2" borderId="4" xfId="0" applyFont="1" applyFill="1" applyBorder="1"/>
    <xf numFmtId="0" fontId="0" fillId="2" borderId="5" xfId="0" applyFill="1" applyBorder="1"/>
    <xf numFmtId="0" fontId="6" fillId="2" borderId="12" xfId="0" applyFont="1" applyFill="1" applyBorder="1" applyAlignment="1">
      <alignment horizontal="right" vertical="center"/>
    </xf>
    <xf numFmtId="0" fontId="0" fillId="2" borderId="13" xfId="0" applyFill="1" applyBorder="1" applyAlignment="1">
      <alignment horizontal="right" vertical="center"/>
    </xf>
    <xf numFmtId="0" fontId="0" fillId="2" borderId="14" xfId="0" applyFill="1" applyBorder="1" applyAlignment="1">
      <alignment horizontal="right" vertic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6" fillId="2" borderId="2" xfId="0" applyFont="1" applyFill="1" applyBorder="1" applyAlignment="1">
      <alignment horizontal="center" vertical="center"/>
    </xf>
    <xf numFmtId="0" fontId="6" fillId="5" borderId="0" xfId="0" applyFont="1" applyFill="1" applyProtection="1">
      <protection locked="0"/>
    </xf>
    <xf numFmtId="0" fontId="0" fillId="2" borderId="15" xfId="0" applyFill="1" applyBorder="1"/>
    <xf numFmtId="0" fontId="0" fillId="2" borderId="16" xfId="0" applyFill="1" applyBorder="1"/>
    <xf numFmtId="0" fontId="9" fillId="4" borderId="0" xfId="0" applyFont="1" applyFill="1" applyAlignment="1">
      <alignment horizontal="left" vertical="center" wrapText="1"/>
    </xf>
    <xf numFmtId="0" fontId="8"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pageSetUpPr fitToPage="1"/>
  </sheetPr>
  <dimension ref="A1:Y35"/>
  <sheetViews>
    <sheetView tabSelected="1" zoomScaleNormal="100" workbookViewId="0">
      <selection activeCell="A5" sqref="A5:C5"/>
    </sheetView>
  </sheetViews>
  <sheetFormatPr defaultColWidth="8.90625" defaultRowHeight="12.5" x14ac:dyDescent="0.25"/>
  <cols>
    <col min="1" max="1" width="10.453125" style="6" customWidth="1"/>
    <col min="2" max="2" width="6.08984375" style="6" customWidth="1"/>
    <col min="3" max="7" width="8.54296875" style="6" customWidth="1"/>
    <col min="8" max="8" width="3.54296875" style="6" customWidth="1"/>
    <col min="9" max="9" width="1.08984375" style="6" customWidth="1"/>
    <col min="10" max="10" width="3.54296875" style="21" customWidth="1"/>
    <col min="11" max="11" width="2.1796875" style="6" customWidth="1"/>
    <col min="12" max="12" width="3.54296875" style="6" customWidth="1"/>
    <col min="13" max="13" width="1.08984375" style="6" customWidth="1"/>
    <col min="14" max="15" width="3.54296875" style="6" customWidth="1"/>
    <col min="16" max="16" width="1.08984375" style="6" customWidth="1"/>
    <col min="17" max="18" width="3.54296875" style="6" customWidth="1"/>
    <col min="19" max="19" width="1.08984375" style="6" customWidth="1"/>
    <col min="20" max="21" width="3.54296875" style="6" customWidth="1"/>
    <col min="22" max="23" width="8.6328125" style="6" customWidth="1"/>
    <col min="24" max="24" width="8.90625" style="6" customWidth="1"/>
    <col min="25" max="25" width="8.6328125" style="6" hidden="1" customWidth="1"/>
    <col min="26" max="26" width="8.6328125" style="6" customWidth="1"/>
    <col min="27" max="28" width="8.90625" style="6"/>
    <col min="29" max="1027" width="8.6328125" style="6" customWidth="1"/>
    <col min="1028" max="16384" width="8.90625" style="6"/>
  </cols>
  <sheetData>
    <row r="1" spans="1:21" ht="25.4" customHeight="1" x14ac:dyDescent="0.5">
      <c r="A1" s="9" t="s">
        <v>28</v>
      </c>
      <c r="J1" s="6"/>
    </row>
    <row r="2" spans="1:21" ht="20.5" customHeight="1" x14ac:dyDescent="0.4">
      <c r="A2" s="10" t="s">
        <v>27</v>
      </c>
      <c r="J2" s="6"/>
    </row>
    <row r="3" spans="1:21" x14ac:dyDescent="0.25">
      <c r="D3" s="11"/>
      <c r="J3" s="6"/>
    </row>
    <row r="4" spans="1:21" ht="17" customHeight="1" x14ac:dyDescent="0.35">
      <c r="A4" s="12" t="s">
        <v>0</v>
      </c>
      <c r="D4" s="13"/>
      <c r="E4" s="13"/>
      <c r="F4" s="12" t="s">
        <v>1</v>
      </c>
      <c r="J4" s="6"/>
    </row>
    <row r="5" spans="1:21" ht="17" customHeight="1" x14ac:dyDescent="0.35">
      <c r="A5" s="49" t="s">
        <v>29</v>
      </c>
      <c r="B5" s="49"/>
      <c r="C5" s="49"/>
      <c r="D5" s="13"/>
      <c r="F5" s="14" t="s">
        <v>2</v>
      </c>
      <c r="G5" s="15" t="str">
        <f>R29</f>
        <v/>
      </c>
      <c r="J5" s="6"/>
    </row>
    <row r="6" spans="1:21" ht="17" customHeight="1" x14ac:dyDescent="0.35">
      <c r="A6" s="49" t="s">
        <v>30</v>
      </c>
      <c r="B6" s="49"/>
      <c r="C6" s="49"/>
      <c r="D6" s="13"/>
      <c r="F6" s="14" t="s">
        <v>3</v>
      </c>
      <c r="G6" s="15" t="str">
        <f>R30</f>
        <v/>
      </c>
      <c r="J6" s="6"/>
    </row>
    <row r="7" spans="1:21" ht="17" customHeight="1" x14ac:dyDescent="0.35">
      <c r="A7" s="49" t="s">
        <v>31</v>
      </c>
      <c r="B7" s="49"/>
      <c r="C7" s="49"/>
      <c r="D7" s="13"/>
      <c r="F7" s="14" t="s">
        <v>4</v>
      </c>
      <c r="G7" s="15" t="str">
        <f>R31</f>
        <v/>
      </c>
      <c r="J7" s="6"/>
    </row>
    <row r="8" spans="1:21" ht="17" customHeight="1" x14ac:dyDescent="0.35">
      <c r="A8" s="49" t="s">
        <v>32</v>
      </c>
      <c r="B8" s="49"/>
      <c r="C8" s="49"/>
      <c r="D8" s="13"/>
      <c r="F8" s="14" t="s">
        <v>5</v>
      </c>
      <c r="G8" s="15" t="str">
        <f>R32</f>
        <v/>
      </c>
      <c r="J8" s="6"/>
    </row>
    <row r="9" spans="1:21" ht="19.399999999999999" customHeight="1" x14ac:dyDescent="0.3">
      <c r="C9" s="16"/>
      <c r="J9" s="6"/>
    </row>
    <row r="10" spans="1:21" ht="12" customHeight="1" x14ac:dyDescent="0.35">
      <c r="A10" s="17"/>
      <c r="D10" s="13"/>
      <c r="J10" s="6"/>
    </row>
    <row r="11" spans="1:21" ht="17.149999999999999" customHeight="1" x14ac:dyDescent="0.4">
      <c r="D11" s="18"/>
      <c r="J11" s="6"/>
    </row>
    <row r="12" spans="1:21" ht="17.899999999999999" customHeight="1" x14ac:dyDescent="0.4">
      <c r="B12" s="19"/>
      <c r="C12" s="17"/>
      <c r="D12" s="17"/>
      <c r="J12" s="6"/>
    </row>
    <row r="13" spans="1:21" x14ac:dyDescent="0.25">
      <c r="J13" s="6"/>
    </row>
    <row r="14" spans="1:21" s="17" customFormat="1" ht="13" x14ac:dyDescent="0.3">
      <c r="A14" s="20" t="s">
        <v>6</v>
      </c>
      <c r="B14" s="20" t="s">
        <v>7</v>
      </c>
      <c r="C14" s="12" t="s">
        <v>8</v>
      </c>
      <c r="E14" s="12" t="s">
        <v>9</v>
      </c>
      <c r="G14" s="12" t="s">
        <v>10</v>
      </c>
      <c r="H14" s="12"/>
      <c r="I14" s="21"/>
      <c r="J14" s="20"/>
      <c r="K14" s="20"/>
      <c r="L14" s="20"/>
      <c r="M14" s="21"/>
      <c r="N14" s="21"/>
      <c r="O14" s="21"/>
      <c r="P14" s="22" t="s">
        <v>1</v>
      </c>
      <c r="Q14" s="21"/>
      <c r="R14" s="21"/>
      <c r="S14" s="21"/>
      <c r="T14" s="21"/>
      <c r="U14" s="21"/>
    </row>
    <row r="15" spans="1:21" ht="13" x14ac:dyDescent="0.3">
      <c r="A15" s="23"/>
      <c r="B15" s="23"/>
      <c r="C15" s="23"/>
      <c r="D15" s="23"/>
      <c r="E15" s="23"/>
      <c r="F15" s="23"/>
      <c r="G15" s="23"/>
      <c r="H15" s="23"/>
      <c r="I15" s="24"/>
      <c r="J15" s="24" t="s">
        <v>11</v>
      </c>
      <c r="K15" s="24"/>
      <c r="L15" s="24"/>
      <c r="M15" s="24"/>
      <c r="N15" s="24" t="s">
        <v>12</v>
      </c>
      <c r="O15" s="24"/>
      <c r="P15" s="24"/>
      <c r="Q15" s="24" t="s">
        <v>13</v>
      </c>
      <c r="R15" s="24"/>
      <c r="S15" s="24"/>
      <c r="T15" s="24" t="s">
        <v>14</v>
      </c>
      <c r="U15" s="24"/>
    </row>
    <row r="16" spans="1:21" x14ac:dyDescent="0.25">
      <c r="A16" s="21">
        <v>1</v>
      </c>
      <c r="B16" s="21">
        <v>1</v>
      </c>
      <c r="C16" s="6" t="str">
        <f>$A$5</f>
        <v>Lag 1</v>
      </c>
      <c r="E16" s="6" t="str">
        <f>$A$6</f>
        <v>Lag 2</v>
      </c>
      <c r="G16" s="6" t="str">
        <f>$A$7</f>
        <v>Lag 3</v>
      </c>
      <c r="I16" s="21"/>
      <c r="J16" s="29"/>
      <c r="K16" s="21" t="s">
        <v>15</v>
      </c>
      <c r="L16" s="29"/>
      <c r="M16" s="21"/>
      <c r="N16" s="29"/>
      <c r="O16" s="29"/>
      <c r="P16" s="21"/>
      <c r="Q16" s="29"/>
      <c r="R16" s="29"/>
      <c r="S16" s="21"/>
      <c r="T16" s="29"/>
      <c r="U16" s="29"/>
    </row>
    <row r="17" spans="1:25" x14ac:dyDescent="0.25">
      <c r="A17" s="21"/>
      <c r="B17" s="21"/>
      <c r="I17" s="21"/>
      <c r="J17" s="6"/>
      <c r="K17" s="21"/>
      <c r="L17" s="21"/>
      <c r="M17" s="21"/>
      <c r="N17" s="21"/>
      <c r="O17" s="21"/>
      <c r="P17" s="21"/>
      <c r="Q17" s="21"/>
      <c r="R17" s="21"/>
      <c r="S17" s="21"/>
      <c r="T17" s="21"/>
      <c r="U17" s="21"/>
    </row>
    <row r="18" spans="1:25" x14ac:dyDescent="0.25">
      <c r="A18" s="21">
        <v>2</v>
      </c>
      <c r="B18" s="21">
        <v>1</v>
      </c>
      <c r="C18" s="6" t="str">
        <f>$A$7</f>
        <v>Lag 3</v>
      </c>
      <c r="E18" s="6" t="str">
        <f>$A$8</f>
        <v>Lag 4</v>
      </c>
      <c r="G18" s="6" t="str">
        <f>$A$5</f>
        <v>Lag 1</v>
      </c>
      <c r="I18" s="21"/>
      <c r="J18" s="29"/>
      <c r="K18" s="21" t="s">
        <v>15</v>
      </c>
      <c r="L18" s="29"/>
      <c r="M18" s="21"/>
      <c r="N18" s="29"/>
      <c r="O18" s="29"/>
      <c r="P18" s="21"/>
      <c r="Q18" s="29"/>
      <c r="R18" s="29"/>
      <c r="S18" s="21"/>
      <c r="T18" s="29"/>
      <c r="U18" s="29"/>
    </row>
    <row r="19" spans="1:25" x14ac:dyDescent="0.25">
      <c r="A19" s="21"/>
      <c r="B19" s="21"/>
      <c r="I19" s="21"/>
      <c r="J19" s="6"/>
      <c r="K19" s="21"/>
      <c r="L19" s="21"/>
      <c r="M19" s="21"/>
      <c r="N19" s="21"/>
      <c r="O19" s="21"/>
      <c r="P19" s="21"/>
      <c r="Q19" s="21"/>
      <c r="R19" s="21"/>
      <c r="S19" s="21"/>
      <c r="T19" s="21"/>
      <c r="U19" s="21"/>
    </row>
    <row r="20" spans="1:25" x14ac:dyDescent="0.25">
      <c r="A20" s="21">
        <v>3</v>
      </c>
      <c r="B20" s="21">
        <v>1</v>
      </c>
      <c r="C20" s="6" t="str">
        <f>$A$5</f>
        <v>Lag 1</v>
      </c>
      <c r="E20" s="6" t="str">
        <f>$A$7</f>
        <v>Lag 3</v>
      </c>
      <c r="G20" s="6" t="str">
        <f>$A$6</f>
        <v>Lag 2</v>
      </c>
      <c r="I20" s="21"/>
      <c r="J20" s="29"/>
      <c r="K20" s="21" t="s">
        <v>15</v>
      </c>
      <c r="L20" s="29"/>
      <c r="M20" s="21"/>
      <c r="N20" s="29"/>
      <c r="O20" s="29"/>
      <c r="P20" s="21"/>
      <c r="Q20" s="29"/>
      <c r="R20" s="29"/>
      <c r="S20" s="21"/>
      <c r="T20" s="29"/>
      <c r="U20" s="29"/>
    </row>
    <row r="21" spans="1:25" x14ac:dyDescent="0.25">
      <c r="A21" s="21"/>
      <c r="B21" s="21"/>
      <c r="I21" s="21"/>
      <c r="J21" s="6"/>
      <c r="K21" s="21"/>
      <c r="L21" s="21"/>
      <c r="M21" s="21"/>
      <c r="N21" s="21"/>
      <c r="O21" s="21"/>
      <c r="P21" s="21"/>
      <c r="Q21" s="21"/>
      <c r="R21" s="21"/>
      <c r="S21" s="21"/>
      <c r="T21" s="21"/>
      <c r="U21" s="21"/>
    </row>
    <row r="22" spans="1:25" x14ac:dyDescent="0.25">
      <c r="A22" s="21">
        <v>4</v>
      </c>
      <c r="B22" s="21">
        <v>1</v>
      </c>
      <c r="C22" s="6" t="str">
        <f>$A$6</f>
        <v>Lag 2</v>
      </c>
      <c r="E22" s="6" t="str">
        <f>$A$8</f>
        <v>Lag 4</v>
      </c>
      <c r="G22" s="6" t="str">
        <f>$A$5</f>
        <v>Lag 1</v>
      </c>
      <c r="I22" s="21"/>
      <c r="J22" s="29"/>
      <c r="K22" s="21" t="s">
        <v>15</v>
      </c>
      <c r="L22" s="29"/>
      <c r="M22" s="21"/>
      <c r="N22" s="29"/>
      <c r="O22" s="29"/>
      <c r="P22" s="21"/>
      <c r="Q22" s="29"/>
      <c r="R22" s="29"/>
      <c r="S22" s="21"/>
      <c r="T22" s="29"/>
      <c r="U22" s="29"/>
    </row>
    <row r="23" spans="1:25" x14ac:dyDescent="0.25">
      <c r="A23" s="21"/>
      <c r="B23" s="21"/>
      <c r="I23" s="21"/>
      <c r="J23" s="6"/>
      <c r="K23" s="21"/>
      <c r="L23" s="21"/>
      <c r="M23" s="21"/>
      <c r="N23" s="21"/>
      <c r="O23" s="21"/>
      <c r="P23" s="21"/>
      <c r="Q23" s="21"/>
      <c r="R23" s="21"/>
      <c r="S23" s="21"/>
      <c r="T23" s="21"/>
      <c r="U23" s="21"/>
    </row>
    <row r="24" spans="1:25" x14ac:dyDescent="0.25">
      <c r="A24" s="21">
        <v>5</v>
      </c>
      <c r="B24" s="21">
        <v>1</v>
      </c>
      <c r="C24" s="6" t="str">
        <f>$A$5</f>
        <v>Lag 1</v>
      </c>
      <c r="E24" s="6" t="str">
        <f>$A$8</f>
        <v>Lag 4</v>
      </c>
      <c r="G24" s="6" t="str">
        <f>$A$6</f>
        <v>Lag 2</v>
      </c>
      <c r="I24" s="21"/>
      <c r="J24" s="29"/>
      <c r="K24" s="21" t="s">
        <v>15</v>
      </c>
      <c r="L24" s="29"/>
      <c r="M24" s="21"/>
      <c r="N24" s="29"/>
      <c r="O24" s="29"/>
      <c r="P24" s="21"/>
      <c r="Q24" s="29"/>
      <c r="R24" s="29"/>
      <c r="S24" s="21"/>
      <c r="T24" s="29"/>
      <c r="U24" s="29"/>
    </row>
    <row r="25" spans="1:25" x14ac:dyDescent="0.25">
      <c r="A25" s="21"/>
      <c r="B25" s="21"/>
      <c r="I25" s="21"/>
      <c r="J25" s="6"/>
      <c r="K25" s="21"/>
      <c r="L25" s="21"/>
      <c r="M25" s="21"/>
      <c r="N25" s="21"/>
      <c r="O25" s="21"/>
      <c r="P25" s="21"/>
      <c r="Q25" s="21"/>
      <c r="R25" s="21"/>
      <c r="S25" s="21"/>
      <c r="T25" s="21"/>
      <c r="U25" s="21"/>
    </row>
    <row r="26" spans="1:25" x14ac:dyDescent="0.25">
      <c r="A26" s="21">
        <v>6</v>
      </c>
      <c r="B26" s="21">
        <v>1</v>
      </c>
      <c r="C26" s="6" t="str">
        <f>$A$6</f>
        <v>Lag 2</v>
      </c>
      <c r="E26" s="6" t="str">
        <f>$A$7</f>
        <v>Lag 3</v>
      </c>
      <c r="G26" s="6" t="str">
        <f>$A$8</f>
        <v>Lag 4</v>
      </c>
      <c r="I26" s="21"/>
      <c r="J26" s="29"/>
      <c r="K26" s="21" t="s">
        <v>15</v>
      </c>
      <c r="L26" s="29"/>
      <c r="M26" s="21"/>
      <c r="N26" s="29"/>
      <c r="O26" s="29"/>
      <c r="P26" s="21"/>
      <c r="Q26" s="29"/>
      <c r="R26" s="29"/>
      <c r="S26" s="21"/>
      <c r="T26" s="29"/>
      <c r="U26" s="29"/>
    </row>
    <row r="27" spans="1:25" ht="13" thickBot="1" x14ac:dyDescent="0.3">
      <c r="A27" s="21"/>
      <c r="B27" s="21"/>
      <c r="I27" s="21"/>
      <c r="J27" s="6"/>
      <c r="K27" s="21"/>
      <c r="L27" s="21"/>
      <c r="M27" s="21"/>
      <c r="N27" s="21"/>
      <c r="O27" s="21"/>
      <c r="P27" s="21"/>
      <c r="Q27" s="21"/>
      <c r="R27" s="21"/>
      <c r="S27" s="21"/>
      <c r="T27" s="21"/>
      <c r="U27" s="21"/>
      <c r="Y27" s="6" t="s">
        <v>22</v>
      </c>
    </row>
    <row r="28" spans="1:25" ht="13" x14ac:dyDescent="0.3">
      <c r="A28" s="37" t="s">
        <v>1</v>
      </c>
      <c r="B28" s="37"/>
      <c r="C28" s="25" t="s">
        <v>16</v>
      </c>
      <c r="D28" s="25" t="s">
        <v>17</v>
      </c>
      <c r="E28" s="25" t="s">
        <v>18</v>
      </c>
      <c r="F28" s="26" t="s">
        <v>33</v>
      </c>
      <c r="G28" s="25" t="s">
        <v>19</v>
      </c>
      <c r="H28" s="44" t="s">
        <v>20</v>
      </c>
      <c r="I28" s="45"/>
      <c r="J28" s="46"/>
      <c r="K28" s="47"/>
      <c r="L28" s="48" t="s">
        <v>34</v>
      </c>
      <c r="M28" s="48"/>
      <c r="N28" s="48"/>
      <c r="O28" s="21"/>
      <c r="P28" s="21"/>
      <c r="Q28" s="1" t="s">
        <v>1</v>
      </c>
      <c r="R28" s="2"/>
      <c r="S28" s="2"/>
      <c r="T28" s="2"/>
      <c r="U28" s="2"/>
      <c r="V28" s="3"/>
    </row>
    <row r="29" spans="1:25" ht="13" x14ac:dyDescent="0.3">
      <c r="A29" s="35" t="str">
        <f>$A$5</f>
        <v>Lag 1</v>
      </c>
      <c r="B29" s="36"/>
      <c r="C29" s="31" t="str">
        <f>IF(OR($J$16&lt;&gt;0,$L$16&lt;&gt;0),IF($J$20&gt;$L$20,2,0)+IF($J$24&gt;$L$24,2,0)+IF($J$16&gt;$L$16,2,0)+IF(AND($J$16=$L$16,$J$16&gt;0),1,0)+IF(AND($J$24=$L$24,$J$24&gt;0),1,0)+IF(AND($J$20=$L$20,$J$20&gt;0),1,0),"")</f>
        <v/>
      </c>
      <c r="D29" s="32" t="str">
        <f>IF(OR($J$16&lt;&gt;0,$L$16&lt;&gt;0),$J$20+$J$24+$J$16,"")</f>
        <v/>
      </c>
      <c r="E29" s="32" t="str">
        <f>IF(OR($J$16&lt;&gt;0,$L$16&lt;&gt;0),$L$20+$L$24+$L$16,"")</f>
        <v/>
      </c>
      <c r="F29" s="26" t="str">
        <f>IF(OR($J$16&lt;&gt;0,$L$16&lt;&gt;0),IF($E$29&lt;&gt;0,$D$29/$E$29,"MAX"),"")</f>
        <v/>
      </c>
      <c r="G29" s="32" t="str">
        <f>IF(OR($J$16&lt;&gt;0,$L$16&lt;&gt;0),$N$20+$Q$20+$T$20+$N$24+$Q$24+$T$24+$N$16+$Q$16+$T$16,"")</f>
        <v/>
      </c>
      <c r="H29" s="38" t="str">
        <f>IF(OR($J$16&lt;&gt;0,$L$16&lt;&gt;0),$O$20+$R$20+$U$20+$O$24+$R$24+$U$24+$O$16+$R$16+$U$16,"")</f>
        <v/>
      </c>
      <c r="I29" s="39"/>
      <c r="J29" s="33"/>
      <c r="K29" s="40"/>
      <c r="L29" s="41" t="str">
        <f>IF(OR($J$16&lt;&gt;0,$L$16&lt;&gt;0),IF($H$29&lt;&gt;0,$G$29/$H$29,"MAX"),"")</f>
        <v/>
      </c>
      <c r="M29" s="42"/>
      <c r="N29" s="43"/>
      <c r="O29" s="21"/>
      <c r="P29" s="21"/>
      <c r="Q29" s="4" t="s">
        <v>2</v>
      </c>
      <c r="R29" s="33" t="str">
        <f>IF(AND($F$29="",$F$30="",$F$31="",$F$32=""),"",INDEX($A$29:$A$32,MATCH(1,$Y$29:$Y$32,0)))</f>
        <v/>
      </c>
      <c r="S29" s="33"/>
      <c r="T29" s="33"/>
      <c r="U29" s="33"/>
      <c r="V29" s="34"/>
      <c r="Y29" s="27">
        <f>IF('manual rank only'!D8&lt;&gt;0,'manual rank only'!D8,COUNTIF($C$29:$C$32,"&gt;"&amp;$C29)+COUNTIFS($C$29:$C$32,$C29,$F$29:$F$32,"&gt;"&amp;$F29)+COUNTIFS($C$29:$C$32,$C29,$F$29:$F$32,$F29,$L$29:$L$32,"&gt;"&amp;$L29)+1)</f>
        <v>1</v>
      </c>
    </row>
    <row r="30" spans="1:25" ht="13" x14ac:dyDescent="0.3">
      <c r="A30" s="35" t="str">
        <f>$A$6</f>
        <v>Lag 2</v>
      </c>
      <c r="B30" s="36"/>
      <c r="C30" s="31" t="str">
        <f>IF(OR($J$16&lt;&gt;0,$L$16&lt;&gt;0),IF($J$16&lt;$L$16,2,0)+IF($J$22&gt;$L$22,2,0)+IF($J$26&gt;$L$26,2,0)+IF(AND($J$16=$L$16,$J$16&gt;0),1,0)+IF(AND($J$22=$L$22,$J$22&gt;0),1,0)+IF(AND($J$26=$L$26,$J$26&gt;0),1,0),"")</f>
        <v/>
      </c>
      <c r="D30" s="32" t="str">
        <f>IF(OR($J$16&lt;&gt;0,$L$16&lt;&gt;0),$L$16+$J$22+$J$26,"")</f>
        <v/>
      </c>
      <c r="E30" s="32" t="str">
        <f>IF(OR($J$16&lt;&gt;0,$L$16&lt;&gt;0),$J$16+$L$22+$L$26,"")</f>
        <v/>
      </c>
      <c r="F30" s="26" t="str">
        <f>IF(OR($J$16&lt;&gt;0,$L$16&lt;&gt;0),IF($E$30&lt;&gt;0,$D$30/$E$30,"MAX"),"")</f>
        <v/>
      </c>
      <c r="G30" s="32" t="str">
        <f>IF(OR($J$16&lt;&gt;0,$L$16&lt;&gt;0),$O$16+$R$16+$U$16+$N$22+$Q$22+$T$22+$N$26+$Q$26+$T$26,"")</f>
        <v/>
      </c>
      <c r="H30" s="38" t="str">
        <f>IF(OR($J$16&lt;&gt;0,$L$16&lt;&gt;0),$N$16+$Q$16+$T$16+$O$22+$R$22+$U$22+$O$26+$R$26+$U$26,"")</f>
        <v/>
      </c>
      <c r="I30" s="39"/>
      <c r="J30" s="33"/>
      <c r="K30" s="40"/>
      <c r="L30" s="41" t="str">
        <f>IF(OR($J$16&lt;&gt;0,$L$16&lt;&gt;0),IF($H$30&lt;&gt;0,$G$30/$H$30,"MAX"),"")</f>
        <v/>
      </c>
      <c r="M30" s="42"/>
      <c r="N30" s="43"/>
      <c r="O30" s="21"/>
      <c r="P30" s="21"/>
      <c r="Q30" s="4" t="s">
        <v>3</v>
      </c>
      <c r="R30" s="33" t="str">
        <f>IF(AND($F$29="",$F$30="",$F$31="",$F$32=""),"",INDEX($A$29:$A$32,MATCH(2,$Y$29:$Y$32,0)))</f>
        <v/>
      </c>
      <c r="S30" s="33"/>
      <c r="T30" s="33"/>
      <c r="U30" s="33"/>
      <c r="V30" s="34"/>
      <c r="Y30" s="27">
        <f>IF('manual rank only'!D9&lt;&gt;0,'manual rank only'!D9,COUNTIF($C$29:$C$32,"&gt;"&amp;$C30)+COUNTIFS($C$29:$C$32,$C30,$F$29:$F$32,"&gt;"&amp;$F30)+COUNTIFS($C$29:$C$32,$C30,$F$29:$F$32,$F30,$L$29:$L$32,"&gt;"&amp;$L30)+1)</f>
        <v>1</v>
      </c>
    </row>
    <row r="31" spans="1:25" ht="13" x14ac:dyDescent="0.3">
      <c r="A31" s="35" t="str">
        <f>$A$7</f>
        <v>Lag 3</v>
      </c>
      <c r="B31" s="36"/>
      <c r="C31" s="31" t="str">
        <f>IF(OR($J$18&lt;&gt;0,$L$18&lt;&gt;0),IF($J$18&gt;$L$18,2,0)+IF($J$20&lt;$L$20,2,0)+IF($J$26&lt;$L$26,2,0)+IF(AND($J$20=$L$20,$J$20&gt;0),1,0)+IF(AND($J$18=$L$18,$J$18&gt;0),1,0)+IF(AND($J$26=$L$26,$J$26&gt;0),1,0),"")</f>
        <v/>
      </c>
      <c r="D31" s="32" t="str">
        <f>IF(OR($J$18&lt;&gt;0,$L$18&lt;&gt;0),$J$18+$L$20+$L$26,"")</f>
        <v/>
      </c>
      <c r="E31" s="32" t="str">
        <f>IF(OR($J$18&lt;&gt;0,$L$18&lt;&gt;0),$L$18+$J$20+$J$26,"")</f>
        <v/>
      </c>
      <c r="F31" s="26" t="str">
        <f>IF(OR($J$18&lt;&gt;0,$L$18&lt;&gt;0),IF($E$31&lt;&gt;0,$D$31/$E$31,"MAX"),"")</f>
        <v/>
      </c>
      <c r="G31" s="32" t="str">
        <f>IF(OR($J$18&lt;&gt;0,$L$18&lt;&gt;0),$N$18+$Q$18+$T$18+$O$20+$R$20+$U$20+$O$26+$R$26+$U$26,"")</f>
        <v/>
      </c>
      <c r="H31" s="38" t="str">
        <f>IF(OR($J$18&lt;&gt;0,$L$18&lt;&gt;0),$O$18+$R$18+$U$18+$N$20+$Q$20+$T$20+$N$26+$Q$26+$T$26,"")</f>
        <v/>
      </c>
      <c r="I31" s="39"/>
      <c r="J31" s="33"/>
      <c r="K31" s="40"/>
      <c r="L31" s="41" t="str">
        <f>IF(OR($J$18&lt;&gt;0,$L$18&lt;&gt;0),IF($H$31&lt;&gt;0,$G$31/$H$31,"MAX"),"")</f>
        <v/>
      </c>
      <c r="M31" s="42"/>
      <c r="N31" s="43"/>
      <c r="O31" s="21"/>
      <c r="P31" s="21"/>
      <c r="Q31" s="4" t="s">
        <v>21</v>
      </c>
      <c r="R31" s="33" t="str">
        <f>IF(AND($F$29="",$F$30="",$F$31="",$F$32=""),"",INDEX($A$29:$A$32,MATCH(3,$Y$29:$Y$32,0)))</f>
        <v/>
      </c>
      <c r="S31" s="33"/>
      <c r="T31" s="33"/>
      <c r="U31" s="33"/>
      <c r="V31" s="34"/>
      <c r="Y31" s="27">
        <f>IF('manual rank only'!D10&lt;&gt;0,'manual rank only'!D10,COUNTIF($C$29:$C$32,"&gt;"&amp;$C31)+COUNTIFS($C$29:$C$32,$C31,$F$29:$F$32,"&gt;"&amp;$F31)+COUNTIFS($C$29:$C$32,$C31,$F$29:$F$32,$F31,$L$29:$L$32,"&gt;"&amp;$L31)+1)</f>
        <v>1</v>
      </c>
    </row>
    <row r="32" spans="1:25" ht="13.5" thickBot="1" x14ac:dyDescent="0.35">
      <c r="A32" s="35" t="str">
        <f>$A$8</f>
        <v>Lag 4</v>
      </c>
      <c r="B32" s="36"/>
      <c r="C32" s="31" t="str">
        <f>IF(OR($J$18&lt;&gt;0,$L$18&lt;&gt;0),IF($J$18&lt;$L$18,2,0)+IF($J$22&lt;$L$22,2,0)+IF($J$24&lt;$L$24,2,0)+IF(AND($J$18=$L$18,$J$18&gt;0),1,0)+IF(AND($J$22=$L$22,$J$22&gt;0),1,0)+IF(AND($J$24=$L$24,$J$24&gt;0),1,0),"")</f>
        <v/>
      </c>
      <c r="D32" s="32" t="str">
        <f>IF(OR($J$18&lt;&gt;0,$L$18&lt;&gt;0),$L$18+$L$22+$L$24,"")</f>
        <v/>
      </c>
      <c r="E32" s="32" t="str">
        <f>IF(OR($J$18&lt;&gt;0,$L$18&lt;&gt;0),$J$18+$J$22+$J$24,"")</f>
        <v/>
      </c>
      <c r="F32" s="26" t="str">
        <f>IF(OR($J$18&lt;&gt;0,$L$18&lt;&gt;0),IF($E$32&lt;&gt;0,$D$32/$E$32,"MAX"),"")</f>
        <v/>
      </c>
      <c r="G32" s="32" t="str">
        <f>IF(OR($J$18&lt;&gt;0,$L$18&lt;&gt;0),$O$18+$R$18+$U$18+$O$22+$R$22+$U$22+$O$24+$R$24+$U$24,"")</f>
        <v/>
      </c>
      <c r="H32" s="38" t="str">
        <f>IF(OR($J$18&lt;&gt;0,$L$18&lt;&gt;0),$N$18+$Q$18+$T$18+$N$22+$Q$22+$T$22+$N$24+$Q$24+$T$24,"")</f>
        <v/>
      </c>
      <c r="I32" s="39"/>
      <c r="J32" s="33"/>
      <c r="K32" s="40"/>
      <c r="L32" s="41" t="str">
        <f>IF(OR($J$18&lt;&gt;0,$L$18&lt;&gt;0),IF($H$32&lt;&gt;0,$G$32/$H$32,"MAX"),"")</f>
        <v/>
      </c>
      <c r="M32" s="42"/>
      <c r="N32" s="43"/>
      <c r="O32" s="21"/>
      <c r="P32" s="21"/>
      <c r="Q32" s="5" t="s">
        <v>5</v>
      </c>
      <c r="R32" s="50" t="str">
        <f>IF(AND($F$29="",$F$30="",$F$31="",$F$32=""),"",INDEX($A$29:$A$32,MATCH(4,$Y$29:$Y$32,0)))</f>
        <v/>
      </c>
      <c r="S32" s="50"/>
      <c r="T32" s="50"/>
      <c r="U32" s="50"/>
      <c r="V32" s="51"/>
      <c r="Y32" s="27">
        <f>IF('manual rank only'!D11&lt;&gt;0,'manual rank only'!D11,COUNTIF($C$29:$C$32,"&gt;"&amp;$C32)+COUNTIFS($C$29:$C$32,$C32,$F$29:$F$32,"&gt;"&amp;$F32)+COUNTIFS($C$29:$C$32,$C32,$F$29:$F$32,$F32,$L$29:$L$32,"&gt;"&amp;$L32)+1)</f>
        <v>1</v>
      </c>
    </row>
    <row r="33" spans="1:21" x14ac:dyDescent="0.25">
      <c r="B33" s="21"/>
      <c r="J33" s="6"/>
    </row>
    <row r="34" spans="1:21" x14ac:dyDescent="0.25">
      <c r="A34" s="21"/>
      <c r="B34" s="21"/>
      <c r="C34" s="28"/>
      <c r="D34" s="28"/>
      <c r="E34" s="28"/>
      <c r="F34" s="28"/>
      <c r="G34" s="28"/>
      <c r="H34" s="28"/>
      <c r="I34" s="21"/>
      <c r="J34" s="6"/>
      <c r="M34" s="21"/>
      <c r="N34" s="21"/>
      <c r="O34" s="21"/>
      <c r="P34" s="21"/>
      <c r="Q34" s="21"/>
      <c r="R34" s="21"/>
      <c r="S34" s="21"/>
      <c r="T34" s="21"/>
      <c r="U34" s="21"/>
    </row>
    <row r="35" spans="1:21" x14ac:dyDescent="0.25">
      <c r="A35" s="21"/>
      <c r="B35" s="21"/>
      <c r="C35" s="28"/>
      <c r="D35" s="28"/>
      <c r="E35" s="28"/>
      <c r="F35" s="28"/>
      <c r="G35" s="28"/>
      <c r="H35" s="28"/>
      <c r="I35" s="21"/>
      <c r="J35" s="6"/>
      <c r="M35" s="21"/>
      <c r="N35" s="21"/>
      <c r="O35" s="21"/>
      <c r="P35" s="21"/>
      <c r="Q35" s="21"/>
      <c r="R35" s="21"/>
      <c r="S35" s="21"/>
      <c r="T35" s="21"/>
      <c r="U35" s="21"/>
    </row>
  </sheetData>
  <sheetProtection sheet="1" selectLockedCells="1"/>
  <mergeCells count="23">
    <mergeCell ref="R31:V31"/>
    <mergeCell ref="R30:V30"/>
    <mergeCell ref="A5:C5"/>
    <mergeCell ref="A6:C6"/>
    <mergeCell ref="A7:C7"/>
    <mergeCell ref="A8:C8"/>
    <mergeCell ref="A29:B29"/>
    <mergeCell ref="R29:V29"/>
    <mergeCell ref="A31:B31"/>
    <mergeCell ref="A32:B32"/>
    <mergeCell ref="A28:B28"/>
    <mergeCell ref="H30:K30"/>
    <mergeCell ref="L30:N30"/>
    <mergeCell ref="H32:K32"/>
    <mergeCell ref="L32:N32"/>
    <mergeCell ref="A30:B30"/>
    <mergeCell ref="H29:K29"/>
    <mergeCell ref="L29:N29"/>
    <mergeCell ref="H28:K28"/>
    <mergeCell ref="L28:N28"/>
    <mergeCell ref="R32:V32"/>
    <mergeCell ref="H31:K31"/>
    <mergeCell ref="L31:N31"/>
  </mergeCells>
  <printOptions horizontalCentered="1" verticalCentered="1"/>
  <pageMargins left="0.25" right="0.25" top="0.75" bottom="0.75" header="0.3" footer="0.3"/>
  <pageSetup paperSize="9" scale="61"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I27"/>
  <sheetViews>
    <sheetView workbookViewId="0">
      <selection activeCell="D8" sqref="D8"/>
    </sheetView>
  </sheetViews>
  <sheetFormatPr defaultColWidth="8.90625" defaultRowHeight="12.5" x14ac:dyDescent="0.25"/>
  <cols>
    <col min="1" max="2" width="8.90625" style="6"/>
    <col min="3" max="3" width="10.81640625" style="6" customWidth="1"/>
    <col min="4" max="4" width="4.90625" style="6" bestFit="1" customWidth="1"/>
    <col min="5" max="6" width="8.90625" style="6"/>
    <col min="7" max="7" width="10.81640625" style="6" customWidth="1"/>
    <col min="8" max="8" width="4.90625" style="6" bestFit="1" customWidth="1"/>
    <col min="9" max="16384" width="8.90625" style="6"/>
  </cols>
  <sheetData>
    <row r="5" spans="2:9" ht="13" x14ac:dyDescent="0.3">
      <c r="C5" s="53" t="s">
        <v>23</v>
      </c>
      <c r="D5" s="53"/>
      <c r="E5" s="7"/>
      <c r="G5" s="53" t="s">
        <v>24</v>
      </c>
      <c r="H5" s="53"/>
    </row>
    <row r="7" spans="2:9" ht="13" x14ac:dyDescent="0.3">
      <c r="C7" s="8"/>
      <c r="D7" s="8" t="s">
        <v>25</v>
      </c>
      <c r="G7" s="7"/>
      <c r="H7" s="7" t="s">
        <v>25</v>
      </c>
    </row>
    <row r="8" spans="2:9" x14ac:dyDescent="0.25">
      <c r="C8" s="6" t="e">
        <f>'8 lag (3 planer)'!#REF!</f>
        <v>#REF!</v>
      </c>
      <c r="D8" s="30"/>
      <c r="G8" s="6" t="e">
        <f>'8 lag (3 planer)'!#REF!</f>
        <v>#REF!</v>
      </c>
      <c r="H8" s="30"/>
    </row>
    <row r="9" spans="2:9" x14ac:dyDescent="0.25">
      <c r="C9" s="6" t="e">
        <f>'8 lag (3 planer)'!#REF!</f>
        <v>#REF!</v>
      </c>
      <c r="D9" s="30"/>
      <c r="G9" s="6" t="e">
        <f>'8 lag (3 planer)'!#REF!</f>
        <v>#REF!</v>
      </c>
      <c r="H9" s="30"/>
    </row>
    <row r="10" spans="2:9" x14ac:dyDescent="0.25">
      <c r="C10" s="6" t="e">
        <f>'8 lag (3 planer)'!#REF!</f>
        <v>#REF!</v>
      </c>
      <c r="D10" s="30"/>
      <c r="G10" s="6" t="e">
        <f>'8 lag (3 planer)'!#REF!</f>
        <v>#REF!</v>
      </c>
      <c r="H10" s="30"/>
    </row>
    <row r="11" spans="2:9" x14ac:dyDescent="0.25">
      <c r="C11" s="6" t="e">
        <f>'8 lag (3 planer)'!#REF!</f>
        <v>#REF!</v>
      </c>
      <c r="D11" s="30"/>
      <c r="G11" s="6" t="e">
        <f>'8 lag (3 planer)'!#REF!</f>
        <v>#REF!</v>
      </c>
      <c r="H11" s="30"/>
    </row>
    <row r="15" spans="2:9" ht="13" x14ac:dyDescent="0.3">
      <c r="D15" s="7"/>
    </row>
    <row r="16" spans="2:9" ht="13.25" customHeight="1" x14ac:dyDescent="0.25">
      <c r="B16" s="52" t="s">
        <v>26</v>
      </c>
      <c r="C16" s="52"/>
      <c r="D16" s="52"/>
      <c r="E16" s="52"/>
      <c r="F16" s="52"/>
      <c r="G16" s="52"/>
      <c r="H16" s="52"/>
      <c r="I16" s="52"/>
    </row>
    <row r="17" spans="2:9" ht="13.25" customHeight="1" x14ac:dyDescent="0.25">
      <c r="B17" s="52"/>
      <c r="C17" s="52"/>
      <c r="D17" s="52"/>
      <c r="E17" s="52"/>
      <c r="F17" s="52"/>
      <c r="G17" s="52"/>
      <c r="H17" s="52"/>
      <c r="I17" s="52"/>
    </row>
    <row r="18" spans="2:9" ht="13.25" customHeight="1" x14ac:dyDescent="0.25">
      <c r="B18" s="52"/>
      <c r="C18" s="52"/>
      <c r="D18" s="52"/>
      <c r="E18" s="52"/>
      <c r="F18" s="52"/>
      <c r="G18" s="52"/>
      <c r="H18" s="52"/>
      <c r="I18" s="52"/>
    </row>
    <row r="19" spans="2:9" ht="13.25" customHeight="1" x14ac:dyDescent="0.25">
      <c r="B19" s="52"/>
      <c r="C19" s="52"/>
      <c r="D19" s="52"/>
      <c r="E19" s="52"/>
      <c r="F19" s="52"/>
      <c r="G19" s="52"/>
      <c r="H19" s="52"/>
      <c r="I19" s="52"/>
    </row>
    <row r="20" spans="2:9" ht="13.25" customHeight="1" x14ac:dyDescent="0.25">
      <c r="B20" s="52"/>
      <c r="C20" s="52"/>
      <c r="D20" s="52"/>
      <c r="E20" s="52"/>
      <c r="F20" s="52"/>
      <c r="G20" s="52"/>
      <c r="H20" s="52"/>
      <c r="I20" s="52"/>
    </row>
    <row r="21" spans="2:9" ht="13.25" customHeight="1" x14ac:dyDescent="0.25">
      <c r="B21" s="52"/>
      <c r="C21" s="52"/>
      <c r="D21" s="52"/>
      <c r="E21" s="52"/>
      <c r="F21" s="52"/>
      <c r="G21" s="52"/>
      <c r="H21" s="52"/>
      <c r="I21" s="52"/>
    </row>
    <row r="22" spans="2:9" ht="13.25" customHeight="1" x14ac:dyDescent="0.25">
      <c r="B22" s="52"/>
      <c r="C22" s="52"/>
      <c r="D22" s="52"/>
      <c r="E22" s="52"/>
      <c r="F22" s="52"/>
      <c r="G22" s="52"/>
      <c r="H22" s="52"/>
      <c r="I22" s="52"/>
    </row>
    <row r="23" spans="2:9" ht="13.25" customHeight="1" x14ac:dyDescent="0.25">
      <c r="B23" s="52"/>
      <c r="C23" s="52"/>
      <c r="D23" s="52"/>
      <c r="E23" s="52"/>
      <c r="F23" s="52"/>
      <c r="G23" s="52"/>
      <c r="H23" s="52"/>
      <c r="I23" s="52"/>
    </row>
    <row r="24" spans="2:9" ht="13.25" customHeight="1" x14ac:dyDescent="0.25">
      <c r="B24" s="52"/>
      <c r="C24" s="52"/>
      <c r="D24" s="52"/>
      <c r="E24" s="52"/>
      <c r="F24" s="52"/>
      <c r="G24" s="52"/>
      <c r="H24" s="52"/>
      <c r="I24" s="52"/>
    </row>
    <row r="25" spans="2:9" ht="13.25" customHeight="1" x14ac:dyDescent="0.25">
      <c r="B25" s="52"/>
      <c r="C25" s="52"/>
      <c r="D25" s="52"/>
      <c r="E25" s="52"/>
      <c r="F25" s="52"/>
      <c r="G25" s="52"/>
      <c r="H25" s="52"/>
      <c r="I25" s="52"/>
    </row>
    <row r="26" spans="2:9" x14ac:dyDescent="0.25">
      <c r="B26" s="52"/>
      <c r="C26" s="52"/>
      <c r="D26" s="52"/>
      <c r="E26" s="52"/>
      <c r="F26" s="52"/>
      <c r="G26" s="52"/>
      <c r="H26" s="52"/>
      <c r="I26" s="52"/>
    </row>
    <row r="27" spans="2:9" x14ac:dyDescent="0.25">
      <c r="B27" s="52"/>
      <c r="C27" s="52"/>
      <c r="D27" s="52"/>
      <c r="E27" s="52"/>
      <c r="F27" s="52"/>
      <c r="G27" s="52"/>
      <c r="H27" s="52"/>
      <c r="I27" s="52"/>
    </row>
  </sheetData>
  <sheetProtection selectLockedCells="1"/>
  <mergeCells count="3">
    <mergeCell ref="B16:I27"/>
    <mergeCell ref="G5:H5"/>
    <mergeCell ref="C5:D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8 lag (3 planer)</vt:lpstr>
      <vt:lpstr>manual rank only</vt:lpstr>
      <vt:lpstr>'8 lag (3 planer)'!Utskriftsområde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Kjell</dc:creator>
  <cp:lastModifiedBy>Anna Kjell</cp:lastModifiedBy>
  <cp:lastPrinted>2019-11-15T08:05:57Z</cp:lastPrinted>
  <dcterms:created xsi:type="dcterms:W3CDTF">2019-11-13T17:36:03Z</dcterms:created>
  <dcterms:modified xsi:type="dcterms:W3CDTF">2023-11-12T21:04:33Z</dcterms:modified>
</cp:coreProperties>
</file>